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'Лист3'!$12:$15</definedName>
  </definedNames>
  <calcPr fullCalcOnLoad="1"/>
</workbook>
</file>

<file path=xl/sharedStrings.xml><?xml version="1.0" encoding="utf-8"?>
<sst xmlns="http://schemas.openxmlformats.org/spreadsheetml/2006/main" count="144" uniqueCount="81">
  <si>
    <t>Н а и м е н о в а н и е</t>
  </si>
  <si>
    <t>Раздел</t>
  </si>
  <si>
    <t>Подраздел</t>
  </si>
  <si>
    <t>Вид расхода</t>
  </si>
  <si>
    <t>______________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</si>
  <si>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</si>
  <si>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</si>
  <si>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</si>
  <si>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</si>
  <si>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</si>
  <si>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</si>
  <si>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</si>
  <si>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</si>
  <si>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</si>
  <si>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</si>
  <si>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</si>
  <si>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</si>
  <si>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</si>
  <si>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</si>
  <si>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</si>
  <si>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</si>
  <si>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r>
      <t>Центральный аппарат</t>
    </r>
    <r>
      <rPr>
        <sz val="12"/>
        <color indexed="8"/>
        <rFont val="Times New Roman"/>
        <family val="1"/>
      </rPr>
      <t xml:space="preserve"> </t>
    </r>
  </si>
  <si>
    <t>Муниципальное учреждение администрация сельского поселения Верхнеказымский</t>
  </si>
  <si>
    <t xml:space="preserve">Уличное освещение </t>
  </si>
  <si>
    <t>431</t>
  </si>
  <si>
    <t>Озеленение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</si>
  <si>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</si>
  <si>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</si>
  <si>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</si>
  <si>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</si>
  <si>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</si>
  <si>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</si>
  <si>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</si>
  <si>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</si>
  <si>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</si>
  <si>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</si>
  <si>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сельского поселения Верхнеказымский</t>
  </si>
  <si>
    <t>классификации расходов бюджета  сельского поселения Верхнеказымский</t>
  </si>
  <si>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</si>
  <si>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</si>
  <si>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</si>
  <si>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ПРИЛОЖЕНИЕ 7</t>
  </si>
  <si>
    <t>Условно утвержденные расходы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</si>
  <si>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</si>
  <si>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</si>
  <si>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Всего на 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</si>
  <si>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</si>
  <si>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</si>
  <si>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</si>
  <si>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2012 год</t>
  </si>
  <si>
    <t xml:space="preserve"> 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</si>
  <si>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</si>
  <si>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</si>
  <si>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</si>
  <si>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t>0920305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</si>
  <si>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</si>
  <si>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</si>
  <si>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</si>
  <si>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Обеспечение деятельности подведомственных учреждений (центральный аппарат)</t>
  </si>
  <si>
    <t>0939900</t>
  </si>
  <si>
    <t>Проведение выборов в представительные органы муниципального образования сельского поселения Верхнеказымский</t>
  </si>
  <si>
    <t>07</t>
  </si>
  <si>
    <t>0200002</t>
  </si>
  <si>
    <t>в ведомственной структуре расходов на плановый период 2012 и 2013 годов</t>
  </si>
  <si>
    <t>13</t>
  </si>
  <si>
    <t>Другие вопросы в области физической культуры и спорта</t>
  </si>
  <si>
    <t>0013600</t>
  </si>
  <si>
    <t>Прочие выплаты по обязательствам государства (центральный аппарат)</t>
  </si>
  <si>
    <t>Осуществление первичного воинского учета на территориях, где отсутствуют военные комиссариаты (федеральный бюджет)</t>
  </si>
  <si>
    <t xml:space="preserve"> 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</si>
  <si>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0013801</t>
  </si>
  <si>
    <t>7955000</t>
  </si>
  <si>
    <t>7955100</t>
  </si>
  <si>
    <t>7955200</t>
  </si>
  <si>
    <t xml:space="preserve">от                      2010 года № </t>
  </si>
  <si>
    <t>(тыс. рублей)</t>
  </si>
  <si>
    <t xml:space="preserve">ВСЕГО </t>
  </si>
  <si>
    <t>Прочие межбюджетные трансферты бюджетам субъектов Российской Федерации и муниципальных образований общего характера</t>
  </si>
  <si>
    <t>Долгосрочная целевая программа сельского поселения Верхнеказымский «Укрепление пожарной безопасности в сельском поселении Верхнеказымский» на 2011-2013 годы</t>
  </si>
  <si>
    <t>Долгосрочная целевая программа сельского поселения Верхнеказымский «Энергосбережение и повышение энергетической эффективности в сельском поселении Верхнеказымский» на 2011-2013 годы</t>
  </si>
  <si>
    <t xml:space="preserve">Программа сельского поселения Верхнеказымский
«Развитие муниципальной службы в сельском поселении Верхнеказымский» на 2011-2013 годы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</si>
</sst>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72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120" zoomScaleSheetLayoutView="120" zoomScalePageLayoutView="0" workbookViewId="0" topLeftCell="A33">
      <selection activeCell="D24" sqref="D24"/>
    </sheetView>
  </sheetViews>
  <sheetFormatPr defaultColWidth="9.140625" defaultRowHeight="12.75"/>
  <cols>
    <col min="1" max="1" width="53.28125" style="1" customWidth="1"/>
    <col min="2" max="2" width="4.57421875" style="1" customWidth="1"/>
    <col min="3" max="3" width="3.28125" style="1" customWidth="1"/>
    <col min="4" max="4" width="3.57421875" style="1" customWidth="1"/>
    <col min="5" max="5" width="8.421875" style="1" customWidth="1"/>
    <col min="6" max="6" width="4.57421875" style="1" customWidth="1"/>
    <col min="7" max="7" width="9.140625" style="1" customWidth="1"/>
    <col min="8" max="8" width="8.7109375" style="1" hidden="1" customWidth="1"/>
    <col min="9" max="9" width="8.8515625" style="1" hidden="1" customWidth="1"/>
    <col min="10" max="10" width="14.7109375" style="1" customWidth="1"/>
    <col min="11" max="11" width="9.00390625" style="1" hidden="1" customWidth="1"/>
    <col min="12" max="12" width="8.421875" style="1" hidden="1" customWidth="1"/>
    <col min="13" max="13" width="10.28125" style="1" customWidth="1"/>
    <col min="14" max="14" width="14.7109375" style="1" customWidth="1"/>
    <col min="15" max="15" width="1.7109375" style="1" hidden="1" customWidth="1"/>
    <col min="16" max="16384" width="9.140625" style="1" customWidth="1"/>
  </cols>
  <sheetData>
    <row r="1" spans="1:15" ht="15" customHeight="1">
      <c r="A1" s="32"/>
      <c r="B1" s="32"/>
      <c r="J1" s="38" t="s">
        <v>41</v>
      </c>
      <c r="K1" s="38"/>
      <c r="L1" s="38"/>
      <c r="M1" s="38"/>
      <c r="N1" s="38"/>
      <c r="O1" s="2"/>
    </row>
    <row r="2" spans="10:15" ht="15.75">
      <c r="J2" s="38" t="s">
        <v>35</v>
      </c>
      <c r="K2" s="38"/>
      <c r="L2" s="38"/>
      <c r="M2" s="38"/>
      <c r="N2" s="38"/>
      <c r="O2" s="2"/>
    </row>
    <row r="3" spans="10:15" ht="15.75">
      <c r="J3" s="38" t="s">
        <v>36</v>
      </c>
      <c r="K3" s="38"/>
      <c r="L3" s="38"/>
      <c r="M3" s="38"/>
      <c r="N3" s="38"/>
      <c r="O3" s="2"/>
    </row>
    <row r="4" spans="10:15" ht="15.75" customHeight="1">
      <c r="J4" s="39" t="s">
        <v>74</v>
      </c>
      <c r="K4" s="39"/>
      <c r="L4" s="39"/>
      <c r="M4" s="39"/>
      <c r="N4" s="39"/>
      <c r="O4" s="2"/>
    </row>
    <row r="5" ht="15.75">
      <c r="N5" s="2"/>
    </row>
    <row r="6" spans="1:14" ht="15.75">
      <c r="A6" s="2"/>
      <c r="B6" s="2"/>
      <c r="N6" s="2"/>
    </row>
    <row r="7" spans="1:2" ht="15.75">
      <c r="A7" s="2"/>
      <c r="B7" s="2"/>
    </row>
    <row r="8" spans="1:15" ht="15.75">
      <c r="A8" s="40" t="s">
        <v>47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5.75">
      <c r="A9" s="40" t="s">
        <v>46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"/>
    </row>
    <row r="10" spans="1:15" ht="15.75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5.75">
      <c r="A11" s="40" t="s">
        <v>63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4" ht="42" customHeight="1">
      <c r="A12" s="3"/>
      <c r="B12" s="3"/>
      <c r="N12" s="1" t="s">
        <v>75</v>
      </c>
    </row>
    <row r="13" spans="1:18" ht="20.25" customHeight="1">
      <c r="A13" s="45" t="s">
        <v>0</v>
      </c>
      <c r="B13" s="34" t="s">
        <v>19</v>
      </c>
      <c r="C13" s="34" t="s">
        <v>1</v>
      </c>
      <c r="D13" s="34" t="s">
        <v>2</v>
      </c>
      <c r="E13" s="34" t="s">
        <v>5</v>
      </c>
      <c r="F13" s="34" t="s">
        <v>3</v>
      </c>
      <c r="G13" s="42" t="s">
        <v>49</v>
      </c>
      <c r="H13" s="43"/>
      <c r="I13" s="43"/>
      <c r="J13" s="43"/>
      <c r="K13" s="43"/>
      <c r="L13" s="44"/>
      <c r="M13" s="36" t="s">
        <v>50</v>
      </c>
      <c r="N13" s="37"/>
      <c r="O13" s="4"/>
      <c r="P13" s="4"/>
      <c r="Q13" s="4"/>
      <c r="R13" s="4"/>
    </row>
    <row r="14" spans="1:17" ht="108.75" customHeight="1">
      <c r="A14" s="46"/>
      <c r="B14" s="35"/>
      <c r="C14" s="35"/>
      <c r="D14" s="35"/>
      <c r="E14" s="35"/>
      <c r="F14" s="35"/>
      <c r="G14" s="6" t="s">
        <v>45</v>
      </c>
      <c r="H14" s="6"/>
      <c r="I14" s="6"/>
      <c r="J14" s="41" t="s">
        <v>6</v>
      </c>
      <c r="K14" s="41"/>
      <c r="L14" s="41"/>
      <c r="M14" s="6" t="s">
        <v>45</v>
      </c>
      <c r="N14" s="6" t="s">
        <v>6</v>
      </c>
      <c r="O14" s="5"/>
      <c r="P14" s="5"/>
      <c r="Q14" s="5"/>
    </row>
    <row r="15" spans="1:17" ht="13.5" customHeight="1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6">
        <v>7</v>
      </c>
      <c r="H15" s="6"/>
      <c r="I15" s="6"/>
      <c r="J15" s="6">
        <v>8</v>
      </c>
      <c r="K15" s="6"/>
      <c r="L15" s="6"/>
      <c r="M15" s="6">
        <v>9</v>
      </c>
      <c r="N15" s="6">
        <v>10</v>
      </c>
      <c r="O15" s="5"/>
      <c r="P15" s="5"/>
      <c r="Q15" s="5"/>
    </row>
    <row r="16" spans="1:16" s="20" customFormat="1" ht="30" customHeight="1">
      <c r="A16" s="7" t="s">
        <v>22</v>
      </c>
      <c r="B16" s="6">
        <v>431</v>
      </c>
      <c r="C16" s="10"/>
      <c r="D16" s="10"/>
      <c r="E16" s="10"/>
      <c r="F16" s="10"/>
      <c r="G16" s="18">
        <f>SUM(G17:G39)</f>
        <v>48462.799999999996</v>
      </c>
      <c r="H16" s="18">
        <f aca="true" t="shared" si="0" ref="H16:N16">SUM(H17:H39)</f>
        <v>0</v>
      </c>
      <c r="I16" s="18">
        <f>SUM(G16+H16)</f>
        <v>48462.799999999996</v>
      </c>
      <c r="J16" s="18">
        <f t="shared" si="0"/>
        <v>443.5</v>
      </c>
      <c r="K16" s="18">
        <f t="shared" si="0"/>
        <v>0</v>
      </c>
      <c r="L16" s="18">
        <f>SUM(J16+K16)</f>
        <v>443.5</v>
      </c>
      <c r="M16" s="18">
        <f t="shared" si="0"/>
        <v>51239.1</v>
      </c>
      <c r="N16" s="18">
        <f t="shared" si="0"/>
        <v>443.5</v>
      </c>
      <c r="O16" s="19"/>
      <c r="P16" s="19"/>
    </row>
    <row r="17" spans="1:16" s="20" customFormat="1" ht="15.75">
      <c r="A17" s="16" t="s">
        <v>20</v>
      </c>
      <c r="B17" s="15">
        <v>431</v>
      </c>
      <c r="C17" s="11" t="s">
        <v>7</v>
      </c>
      <c r="D17" s="11" t="s">
        <v>8</v>
      </c>
      <c r="E17" s="11" t="s">
        <v>9</v>
      </c>
      <c r="F17" s="11" t="s">
        <v>10</v>
      </c>
      <c r="G17" s="21">
        <v>1089</v>
      </c>
      <c r="H17" s="21">
        <v>0</v>
      </c>
      <c r="I17" s="21">
        <f aca="true" t="shared" si="1" ref="I17:I39">G17+H17</f>
        <v>1089</v>
      </c>
      <c r="J17" s="21"/>
      <c r="K17" s="21"/>
      <c r="L17" s="21">
        <f aca="true" t="shared" si="2" ref="L17:L39">K17+J17</f>
        <v>0</v>
      </c>
      <c r="M17" s="21">
        <v>1089</v>
      </c>
      <c r="N17" s="21"/>
      <c r="O17" s="19"/>
      <c r="P17" s="19"/>
    </row>
    <row r="18" spans="1:16" s="20" customFormat="1" ht="66" customHeight="1">
      <c r="A18" s="24" t="s">
        <v>51</v>
      </c>
      <c r="B18" s="25" t="s">
        <v>24</v>
      </c>
      <c r="C18" s="25" t="s">
        <v>7</v>
      </c>
      <c r="D18" s="25" t="s">
        <v>16</v>
      </c>
      <c r="E18" s="25" t="s">
        <v>12</v>
      </c>
      <c r="F18" s="25" t="s">
        <v>10</v>
      </c>
      <c r="G18" s="21">
        <v>10</v>
      </c>
      <c r="H18" s="21"/>
      <c r="I18" s="21"/>
      <c r="J18" s="21"/>
      <c r="K18" s="21"/>
      <c r="L18" s="21"/>
      <c r="M18" s="21">
        <v>10</v>
      </c>
      <c r="N18" s="21"/>
      <c r="O18" s="19"/>
      <c r="P18" s="19"/>
    </row>
    <row r="19" spans="1:16" s="20" customFormat="1" ht="48.75" customHeight="1">
      <c r="A19" s="24" t="s">
        <v>60</v>
      </c>
      <c r="B19" s="25" t="s">
        <v>24</v>
      </c>
      <c r="C19" s="25" t="s">
        <v>7</v>
      </c>
      <c r="D19" s="25" t="s">
        <v>61</v>
      </c>
      <c r="E19" s="25" t="s">
        <v>62</v>
      </c>
      <c r="F19" s="25" t="s">
        <v>10</v>
      </c>
      <c r="G19" s="21"/>
      <c r="H19" s="21"/>
      <c r="I19" s="21"/>
      <c r="J19" s="21"/>
      <c r="K19" s="21"/>
      <c r="L19" s="21"/>
      <c r="M19" s="21">
        <v>187</v>
      </c>
      <c r="N19" s="21"/>
      <c r="O19" s="19"/>
      <c r="P19" s="19"/>
    </row>
    <row r="20" spans="1:16" s="20" customFormat="1" ht="18" customHeight="1">
      <c r="A20" s="17" t="s">
        <v>21</v>
      </c>
      <c r="B20" s="15">
        <v>431</v>
      </c>
      <c r="C20" s="11" t="s">
        <v>7</v>
      </c>
      <c r="D20" s="11" t="s">
        <v>11</v>
      </c>
      <c r="E20" s="11" t="s">
        <v>12</v>
      </c>
      <c r="F20" s="11" t="s">
        <v>10</v>
      </c>
      <c r="G20" s="21">
        <v>4809</v>
      </c>
      <c r="H20" s="21">
        <v>0</v>
      </c>
      <c r="I20" s="21">
        <f t="shared" si="1"/>
        <v>4809</v>
      </c>
      <c r="J20" s="21"/>
      <c r="K20" s="21"/>
      <c r="L20" s="21">
        <f t="shared" si="2"/>
        <v>0</v>
      </c>
      <c r="M20" s="21">
        <v>4809</v>
      </c>
      <c r="N20" s="21"/>
      <c r="O20" s="19"/>
      <c r="P20" s="19"/>
    </row>
    <row r="21" spans="1:16" s="20" customFormat="1" ht="20.25" customHeight="1">
      <c r="A21" s="17" t="s">
        <v>48</v>
      </c>
      <c r="B21" s="15">
        <v>431</v>
      </c>
      <c r="C21" s="11" t="s">
        <v>7</v>
      </c>
      <c r="D21" s="11" t="s">
        <v>32</v>
      </c>
      <c r="E21" s="11" t="s">
        <v>26</v>
      </c>
      <c r="F21" s="11" t="s">
        <v>27</v>
      </c>
      <c r="G21" s="21">
        <v>128</v>
      </c>
      <c r="H21" s="21">
        <v>0</v>
      </c>
      <c r="I21" s="21">
        <f t="shared" si="1"/>
        <v>128</v>
      </c>
      <c r="J21" s="21"/>
      <c r="K21" s="21"/>
      <c r="L21" s="21">
        <f t="shared" si="2"/>
        <v>0</v>
      </c>
      <c r="M21" s="21">
        <v>128</v>
      </c>
      <c r="N21" s="21"/>
      <c r="O21" s="19"/>
      <c r="P21" s="19"/>
    </row>
    <row r="22" spans="1:16" s="20" customFormat="1" ht="35.25" customHeight="1">
      <c r="A22" s="27" t="s">
        <v>67</v>
      </c>
      <c r="B22" s="28" t="s">
        <v>24</v>
      </c>
      <c r="C22" s="28" t="s">
        <v>7</v>
      </c>
      <c r="D22" s="28" t="s">
        <v>64</v>
      </c>
      <c r="E22" s="28" t="s">
        <v>54</v>
      </c>
      <c r="F22" s="28" t="s">
        <v>10</v>
      </c>
      <c r="G22" s="21">
        <v>423</v>
      </c>
      <c r="H22" s="21"/>
      <c r="I22" s="21"/>
      <c r="J22" s="21"/>
      <c r="K22" s="21"/>
      <c r="L22" s="21"/>
      <c r="M22" s="21">
        <v>432</v>
      </c>
      <c r="N22" s="21"/>
      <c r="O22" s="19"/>
      <c r="P22" s="19"/>
    </row>
    <row r="23" spans="1:16" s="20" customFormat="1" ht="64.5" customHeight="1">
      <c r="A23" s="27" t="s">
        <v>69</v>
      </c>
      <c r="B23" s="28" t="s">
        <v>24</v>
      </c>
      <c r="C23" s="28" t="s">
        <v>7</v>
      </c>
      <c r="D23" s="28" t="s">
        <v>64</v>
      </c>
      <c r="E23" s="28" t="s">
        <v>70</v>
      </c>
      <c r="F23" s="28">
        <v>500</v>
      </c>
      <c r="G23" s="21">
        <v>52.5</v>
      </c>
      <c r="H23" s="21"/>
      <c r="I23" s="21"/>
      <c r="J23" s="21">
        <f>G23</f>
        <v>52.5</v>
      </c>
      <c r="K23" s="21"/>
      <c r="L23" s="21"/>
      <c r="M23" s="21">
        <v>52.5</v>
      </c>
      <c r="N23" s="21">
        <f>M23</f>
        <v>52.5</v>
      </c>
      <c r="O23" s="19"/>
      <c r="P23" s="19"/>
    </row>
    <row r="24" spans="1:16" s="20" customFormat="1" ht="64.5" customHeight="1">
      <c r="A24" s="27" t="s">
        <v>78</v>
      </c>
      <c r="B24" s="28" t="s">
        <v>24</v>
      </c>
      <c r="C24" s="28" t="s">
        <v>7</v>
      </c>
      <c r="D24" s="28" t="s">
        <v>64</v>
      </c>
      <c r="E24" s="28" t="s">
        <v>71</v>
      </c>
      <c r="F24" s="28" t="s">
        <v>10</v>
      </c>
      <c r="G24" s="21">
        <v>80</v>
      </c>
      <c r="H24" s="21"/>
      <c r="I24" s="21"/>
      <c r="J24" s="21"/>
      <c r="K24" s="21"/>
      <c r="L24" s="21"/>
      <c r="M24" s="21">
        <v>90</v>
      </c>
      <c r="N24" s="21"/>
      <c r="O24" s="19"/>
      <c r="P24" s="19"/>
    </row>
    <row r="25" spans="1:16" s="20" customFormat="1" ht="47.25" customHeight="1">
      <c r="A25" s="26" t="s">
        <v>80</v>
      </c>
      <c r="B25" s="15">
        <v>431</v>
      </c>
      <c r="C25" s="11" t="s">
        <v>7</v>
      </c>
      <c r="D25" s="11" t="s">
        <v>64</v>
      </c>
      <c r="E25" s="11" t="s">
        <v>72</v>
      </c>
      <c r="F25" s="28" t="s">
        <v>10</v>
      </c>
      <c r="G25" s="21">
        <v>90</v>
      </c>
      <c r="H25" s="21"/>
      <c r="I25" s="21"/>
      <c r="J25" s="21"/>
      <c r="K25" s="21"/>
      <c r="L25" s="21"/>
      <c r="M25" s="21">
        <v>90</v>
      </c>
      <c r="N25" s="21"/>
      <c r="O25" s="19"/>
      <c r="P25" s="19"/>
    </row>
    <row r="26" spans="1:16" s="20" customFormat="1" ht="78.75" customHeight="1">
      <c r="A26" s="26" t="s">
        <v>79</v>
      </c>
      <c r="B26" s="28" t="s">
        <v>24</v>
      </c>
      <c r="C26" s="28" t="s">
        <v>7</v>
      </c>
      <c r="D26" s="28" t="s">
        <v>64</v>
      </c>
      <c r="E26" s="28" t="s">
        <v>73</v>
      </c>
      <c r="F26" s="28" t="s">
        <v>10</v>
      </c>
      <c r="G26" s="21">
        <v>45</v>
      </c>
      <c r="H26" s="21"/>
      <c r="I26" s="21"/>
      <c r="J26" s="21"/>
      <c r="K26" s="21"/>
      <c r="L26" s="21"/>
      <c r="M26" s="21">
        <v>30</v>
      </c>
      <c r="N26" s="21"/>
      <c r="O26" s="19"/>
      <c r="P26" s="19"/>
    </row>
    <row r="27" spans="1:16" s="20" customFormat="1" ht="47.25" customHeight="1">
      <c r="A27" s="17" t="s">
        <v>38</v>
      </c>
      <c r="B27" s="15">
        <v>431</v>
      </c>
      <c r="C27" s="11" t="s">
        <v>7</v>
      </c>
      <c r="D27" s="11" t="s">
        <v>64</v>
      </c>
      <c r="E27" s="11" t="s">
        <v>12</v>
      </c>
      <c r="F27" s="11" t="s">
        <v>10</v>
      </c>
      <c r="G27" s="21">
        <v>450</v>
      </c>
      <c r="H27" s="21">
        <v>0</v>
      </c>
      <c r="I27" s="21">
        <f t="shared" si="1"/>
        <v>450</v>
      </c>
      <c r="J27" s="21"/>
      <c r="K27" s="21"/>
      <c r="L27" s="21">
        <f t="shared" si="2"/>
        <v>0</v>
      </c>
      <c r="M27" s="21">
        <v>450</v>
      </c>
      <c r="N27" s="21"/>
      <c r="O27" s="19"/>
      <c r="P27" s="19"/>
    </row>
    <row r="28" spans="1:16" s="20" customFormat="1" ht="63.75" customHeight="1">
      <c r="A28" s="26" t="s">
        <v>52</v>
      </c>
      <c r="B28" s="15">
        <v>431</v>
      </c>
      <c r="C28" s="11" t="s">
        <v>7</v>
      </c>
      <c r="D28" s="11" t="s">
        <v>64</v>
      </c>
      <c r="E28" s="11" t="s">
        <v>53</v>
      </c>
      <c r="F28" s="11" t="s">
        <v>10</v>
      </c>
      <c r="G28" s="21">
        <v>100</v>
      </c>
      <c r="H28" s="21"/>
      <c r="I28" s="21"/>
      <c r="J28" s="21"/>
      <c r="K28" s="21"/>
      <c r="L28" s="21"/>
      <c r="M28" s="21">
        <v>100</v>
      </c>
      <c r="N28" s="21"/>
      <c r="O28" s="19"/>
      <c r="P28" s="19"/>
    </row>
    <row r="29" spans="1:16" s="20" customFormat="1" ht="15.75">
      <c r="A29" s="8" t="s">
        <v>42</v>
      </c>
      <c r="B29" s="15">
        <v>431</v>
      </c>
      <c r="C29" s="11" t="s">
        <v>7</v>
      </c>
      <c r="D29" s="11" t="s">
        <v>64</v>
      </c>
      <c r="E29" s="11" t="s">
        <v>14</v>
      </c>
      <c r="F29" s="11" t="s">
        <v>15</v>
      </c>
      <c r="G29" s="21">
        <v>1211.6</v>
      </c>
      <c r="H29" s="21">
        <v>0</v>
      </c>
      <c r="I29" s="21">
        <f t="shared" si="1"/>
        <v>1211.6</v>
      </c>
      <c r="J29" s="21"/>
      <c r="K29" s="21"/>
      <c r="L29" s="21">
        <f t="shared" si="2"/>
        <v>0</v>
      </c>
      <c r="M29" s="21">
        <v>2562</v>
      </c>
      <c r="N29" s="21"/>
      <c r="O29" s="19"/>
      <c r="P29" s="19"/>
    </row>
    <row r="30" spans="1:16" s="20" customFormat="1" ht="32.25" customHeight="1">
      <c r="A30" s="27" t="s">
        <v>58</v>
      </c>
      <c r="B30" s="28" t="s">
        <v>24</v>
      </c>
      <c r="C30" s="28" t="s">
        <v>7</v>
      </c>
      <c r="D30" s="28" t="s">
        <v>64</v>
      </c>
      <c r="E30" s="28" t="s">
        <v>59</v>
      </c>
      <c r="F30" s="28" t="s">
        <v>10</v>
      </c>
      <c r="G30" s="21">
        <v>222</v>
      </c>
      <c r="H30" s="21"/>
      <c r="I30" s="21"/>
      <c r="J30" s="21"/>
      <c r="K30" s="21"/>
      <c r="L30" s="21"/>
      <c r="M30" s="21">
        <v>245</v>
      </c>
      <c r="N30" s="21"/>
      <c r="O30" s="19"/>
      <c r="P30" s="19"/>
    </row>
    <row r="31" spans="1:16" s="20" customFormat="1" ht="46.5" customHeight="1">
      <c r="A31" s="30" t="s">
        <v>68</v>
      </c>
      <c r="B31" s="15">
        <v>431</v>
      </c>
      <c r="C31" s="11" t="s">
        <v>8</v>
      </c>
      <c r="D31" s="11" t="s">
        <v>16</v>
      </c>
      <c r="E31" s="11" t="s">
        <v>66</v>
      </c>
      <c r="F31" s="11" t="s">
        <v>10</v>
      </c>
      <c r="G31" s="21">
        <v>391</v>
      </c>
      <c r="H31" s="21"/>
      <c r="I31" s="21"/>
      <c r="J31" s="21">
        <f>G31</f>
        <v>391</v>
      </c>
      <c r="K31" s="21"/>
      <c r="L31" s="21"/>
      <c r="M31" s="21">
        <v>391</v>
      </c>
      <c r="N31" s="21">
        <f>M31</f>
        <v>391</v>
      </c>
      <c r="O31" s="19"/>
      <c r="P31" s="19"/>
    </row>
    <row r="32" spans="1:16" s="20" customFormat="1" ht="48.75" customHeight="1">
      <c r="A32" s="17" t="s">
        <v>39</v>
      </c>
      <c r="B32" s="11" t="s">
        <v>24</v>
      </c>
      <c r="C32" s="11" t="s">
        <v>16</v>
      </c>
      <c r="D32" s="11" t="s">
        <v>28</v>
      </c>
      <c r="E32" s="11" t="s">
        <v>29</v>
      </c>
      <c r="F32" s="11" t="s">
        <v>10</v>
      </c>
      <c r="G32" s="21">
        <v>40</v>
      </c>
      <c r="H32" s="21">
        <v>0</v>
      </c>
      <c r="I32" s="21">
        <f t="shared" si="1"/>
        <v>40</v>
      </c>
      <c r="J32" s="21"/>
      <c r="K32" s="21"/>
      <c r="L32" s="21">
        <f t="shared" si="2"/>
        <v>0</v>
      </c>
      <c r="M32" s="21">
        <v>40</v>
      </c>
      <c r="N32" s="21"/>
      <c r="O32" s="19"/>
      <c r="P32" s="19"/>
    </row>
    <row r="33" spans="1:16" s="20" customFormat="1" ht="46.5" customHeight="1">
      <c r="A33" s="27" t="s">
        <v>55</v>
      </c>
      <c r="B33" s="28" t="s">
        <v>24</v>
      </c>
      <c r="C33" s="28" t="s">
        <v>11</v>
      </c>
      <c r="D33" s="28" t="s">
        <v>56</v>
      </c>
      <c r="E33" s="28" t="s">
        <v>57</v>
      </c>
      <c r="F33" s="28" t="s">
        <v>10</v>
      </c>
      <c r="G33" s="21">
        <v>193</v>
      </c>
      <c r="H33" s="21"/>
      <c r="I33" s="21"/>
      <c r="J33" s="21"/>
      <c r="K33" s="21"/>
      <c r="L33" s="21"/>
      <c r="M33" s="21">
        <v>193</v>
      </c>
      <c r="N33" s="21"/>
      <c r="O33" s="19"/>
      <c r="P33" s="19"/>
    </row>
    <row r="34" spans="1:16" s="20" customFormat="1" ht="14.25" customHeight="1">
      <c r="A34" s="17" t="s">
        <v>23</v>
      </c>
      <c r="B34" s="11" t="s">
        <v>24</v>
      </c>
      <c r="C34" s="11" t="s">
        <v>17</v>
      </c>
      <c r="D34" s="11" t="s">
        <v>16</v>
      </c>
      <c r="E34" s="11">
        <v>6000100</v>
      </c>
      <c r="F34" s="11">
        <v>500</v>
      </c>
      <c r="G34" s="21">
        <v>200</v>
      </c>
      <c r="H34" s="21"/>
      <c r="I34" s="21">
        <f t="shared" si="1"/>
        <v>200</v>
      </c>
      <c r="J34" s="21"/>
      <c r="K34" s="21"/>
      <c r="L34" s="21">
        <f t="shared" si="2"/>
        <v>0</v>
      </c>
      <c r="M34" s="21">
        <v>200</v>
      </c>
      <c r="N34" s="21"/>
      <c r="O34" s="19"/>
      <c r="P34" s="19"/>
    </row>
    <row r="35" spans="1:16" s="20" customFormat="1" ht="14.25" customHeight="1">
      <c r="A35" s="17" t="s">
        <v>25</v>
      </c>
      <c r="B35" s="11" t="s">
        <v>24</v>
      </c>
      <c r="C35" s="11" t="s">
        <v>17</v>
      </c>
      <c r="D35" s="11" t="s">
        <v>16</v>
      </c>
      <c r="E35" s="11">
        <v>6000300</v>
      </c>
      <c r="F35" s="11">
        <v>500</v>
      </c>
      <c r="G35" s="21">
        <v>300</v>
      </c>
      <c r="H35" s="21"/>
      <c r="I35" s="21">
        <f t="shared" si="1"/>
        <v>300</v>
      </c>
      <c r="J35" s="21"/>
      <c r="K35" s="21"/>
      <c r="L35" s="21">
        <f t="shared" si="2"/>
        <v>0</v>
      </c>
      <c r="M35" s="21">
        <v>300</v>
      </c>
      <c r="N35" s="21"/>
      <c r="O35" s="19"/>
      <c r="P35" s="19"/>
    </row>
    <row r="36" spans="1:16" s="20" customFormat="1" ht="30.75" customHeight="1">
      <c r="A36" s="8" t="s">
        <v>40</v>
      </c>
      <c r="B36" s="15">
        <v>431</v>
      </c>
      <c r="C36" s="11" t="s">
        <v>17</v>
      </c>
      <c r="D36" s="11" t="s">
        <v>16</v>
      </c>
      <c r="E36" s="11" t="s">
        <v>18</v>
      </c>
      <c r="F36" s="11" t="s">
        <v>10</v>
      </c>
      <c r="G36" s="21">
        <v>500</v>
      </c>
      <c r="H36" s="21"/>
      <c r="I36" s="21">
        <f t="shared" si="1"/>
        <v>500</v>
      </c>
      <c r="J36" s="21"/>
      <c r="K36" s="21"/>
      <c r="L36" s="21">
        <f t="shared" si="2"/>
        <v>0</v>
      </c>
      <c r="M36" s="21">
        <v>500</v>
      </c>
      <c r="N36" s="21"/>
      <c r="O36" s="19"/>
      <c r="P36" s="19"/>
    </row>
    <row r="37" spans="1:16" s="20" customFormat="1" ht="63.75" customHeight="1">
      <c r="A37" s="17" t="s">
        <v>44</v>
      </c>
      <c r="B37" s="15">
        <v>431</v>
      </c>
      <c r="C37" s="11" t="s">
        <v>30</v>
      </c>
      <c r="D37" s="11" t="s">
        <v>7</v>
      </c>
      <c r="E37" s="11">
        <v>4409900</v>
      </c>
      <c r="F37" s="11" t="s">
        <v>43</v>
      </c>
      <c r="G37" s="21">
        <v>3735</v>
      </c>
      <c r="H37" s="21">
        <v>0</v>
      </c>
      <c r="I37" s="21">
        <f>G37+H37</f>
        <v>3735</v>
      </c>
      <c r="J37" s="21"/>
      <c r="K37" s="21"/>
      <c r="L37" s="21">
        <f>K37+J37</f>
        <v>0</v>
      </c>
      <c r="M37" s="21">
        <v>3810</v>
      </c>
      <c r="N37" s="21"/>
      <c r="O37" s="19"/>
      <c r="P37" s="19"/>
    </row>
    <row r="38" spans="1:16" s="20" customFormat="1" ht="31.5" customHeight="1">
      <c r="A38" s="29" t="s">
        <v>65</v>
      </c>
      <c r="B38" s="15">
        <v>431</v>
      </c>
      <c r="C38" s="11" t="s">
        <v>32</v>
      </c>
      <c r="D38" s="11" t="s">
        <v>17</v>
      </c>
      <c r="E38" s="11" t="s">
        <v>31</v>
      </c>
      <c r="F38" s="11" t="s">
        <v>10</v>
      </c>
      <c r="G38" s="21">
        <v>60</v>
      </c>
      <c r="H38" s="21">
        <v>0</v>
      </c>
      <c r="I38" s="21">
        <f t="shared" si="1"/>
        <v>60</v>
      </c>
      <c r="J38" s="21"/>
      <c r="K38" s="21"/>
      <c r="L38" s="21">
        <f t="shared" si="2"/>
        <v>0</v>
      </c>
      <c r="M38" s="21">
        <v>60</v>
      </c>
      <c r="N38" s="21"/>
      <c r="O38" s="19"/>
      <c r="P38" s="19"/>
    </row>
    <row r="39" spans="1:16" s="20" customFormat="1" ht="48.75" customHeight="1">
      <c r="A39" s="17" t="s">
        <v>77</v>
      </c>
      <c r="B39" s="15">
        <v>431</v>
      </c>
      <c r="C39" s="11" t="s">
        <v>13</v>
      </c>
      <c r="D39" s="11" t="s">
        <v>16</v>
      </c>
      <c r="E39" s="11" t="s">
        <v>33</v>
      </c>
      <c r="F39" s="11" t="s">
        <v>34</v>
      </c>
      <c r="G39" s="21">
        <v>34333.7</v>
      </c>
      <c r="H39" s="21">
        <v>0</v>
      </c>
      <c r="I39" s="21">
        <f t="shared" si="1"/>
        <v>34333.7</v>
      </c>
      <c r="J39" s="21"/>
      <c r="K39" s="21"/>
      <c r="L39" s="21">
        <f t="shared" si="2"/>
        <v>0</v>
      </c>
      <c r="M39" s="21">
        <v>35470.6</v>
      </c>
      <c r="N39" s="21"/>
      <c r="O39" s="19"/>
      <c r="P39" s="19"/>
    </row>
    <row r="40" spans="1:16" s="20" customFormat="1" ht="15.75">
      <c r="A40" s="7" t="s">
        <v>76</v>
      </c>
      <c r="B40" s="7"/>
      <c r="C40" s="11"/>
      <c r="D40" s="12"/>
      <c r="E40" s="12"/>
      <c r="F40" s="12"/>
      <c r="G40" s="18">
        <f>SUM(G17:G39)</f>
        <v>48462.799999999996</v>
      </c>
      <c r="H40" s="18">
        <f>SUM(H17:H39)</f>
        <v>0</v>
      </c>
      <c r="I40" s="18">
        <f>SUM(G40+H40)</f>
        <v>48462.799999999996</v>
      </c>
      <c r="J40" s="18">
        <f>J16</f>
        <v>443.5</v>
      </c>
      <c r="K40" s="18">
        <f>K16</f>
        <v>0</v>
      </c>
      <c r="L40" s="18">
        <f>SUM(J40+K40)</f>
        <v>443.5</v>
      </c>
      <c r="M40" s="18">
        <f>SUM(M17:M39)</f>
        <v>51239.1</v>
      </c>
      <c r="N40" s="18">
        <f>SUM(N17:N36)</f>
        <v>443.5</v>
      </c>
      <c r="O40" s="19"/>
      <c r="P40" s="19"/>
    </row>
    <row r="41" spans="1:16" s="20" customFormat="1" ht="15.75">
      <c r="A41" s="5"/>
      <c r="B41" s="5"/>
      <c r="C41" s="22"/>
      <c r="D41" s="22"/>
      <c r="E41" s="22"/>
      <c r="F41" s="22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s="20" customFormat="1" ht="15.75">
      <c r="A42" s="5"/>
      <c r="B42" s="5"/>
      <c r="C42" s="22"/>
      <c r="D42" s="22"/>
      <c r="E42" s="22"/>
      <c r="F42" s="22"/>
      <c r="G42" s="31"/>
      <c r="H42" s="31"/>
      <c r="I42" s="31"/>
      <c r="J42" s="31"/>
      <c r="K42" s="31"/>
      <c r="L42" s="31"/>
      <c r="M42" s="31"/>
      <c r="N42" s="19"/>
      <c r="O42" s="19"/>
      <c r="P42" s="19"/>
    </row>
    <row r="43" spans="1:16" s="20" customFormat="1" ht="15.75">
      <c r="A43" s="33" t="s">
        <v>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19"/>
      <c r="P43" s="19"/>
    </row>
    <row r="44" spans="3:16" ht="15.75">
      <c r="C44" s="13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3:16" ht="15.75">
      <c r="C45" s="13"/>
      <c r="D45" s="13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3:16" ht="15.75"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3:16" ht="15.75">
      <c r="C47" s="13"/>
      <c r="D47" s="13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3:16" ht="15.75">
      <c r="C48" s="13"/>
      <c r="D48" s="13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3:16" ht="15.75">
      <c r="C49" s="13"/>
      <c r="D49" s="13"/>
      <c r="E49" s="13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3:16" ht="15.75">
      <c r="C50" s="13"/>
      <c r="D50" s="13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3:16" ht="15.75">
      <c r="C51" s="13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3:16" ht="15.75">
      <c r="C52" s="13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3:16" ht="15.75"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3:16" ht="15.75">
      <c r="C54" s="13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3:16" ht="15.75">
      <c r="C55" s="13"/>
      <c r="D55" s="13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3:16" ht="15.75">
      <c r="C56" s="13"/>
      <c r="D56" s="13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3:16" ht="15.75">
      <c r="C57" s="13"/>
      <c r="D57" s="13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3:16" ht="15.75">
      <c r="C58" s="9"/>
      <c r="D58" s="9"/>
      <c r="E58" s="9"/>
      <c r="F58" s="9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3:16" ht="15.75">
      <c r="C59" s="9"/>
      <c r="D59" s="9"/>
      <c r="E59" s="9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3:16" ht="15.75">
      <c r="C60" s="9"/>
      <c r="D60" s="9"/>
      <c r="E60" s="9"/>
      <c r="F60" s="9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3:16" ht="15.75">
      <c r="C61" s="9"/>
      <c r="D61" s="9"/>
      <c r="E61" s="9"/>
      <c r="F61" s="9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3:16" ht="15.75">
      <c r="C62" s="9"/>
      <c r="D62" s="9"/>
      <c r="E62" s="9"/>
      <c r="F62" s="9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3:16" ht="15.75">
      <c r="C63" s="9"/>
      <c r="D63" s="9"/>
      <c r="E63" s="9"/>
      <c r="F63" s="9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3:16" ht="15.75">
      <c r="C64" s="9"/>
      <c r="D64" s="9"/>
      <c r="E64" s="9"/>
      <c r="F64" s="9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3:16" ht="15.75">
      <c r="C65" s="9"/>
      <c r="D65" s="9"/>
      <c r="E65" s="9"/>
      <c r="F65" s="9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7:16" ht="15.75"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7:16" ht="15.75"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7:16" ht="15.75"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7:16" ht="15.75"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7:16" ht="15.75"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7:16" ht="15.75"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7:16" ht="15.75"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7:16" ht="15.75"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7:16" ht="15.75"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7:16" ht="15.75"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7:16" ht="15.75"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7:16" ht="15.75"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7:16" ht="15.75"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7:16" ht="15.75"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7:16" ht="15.75"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7:16" ht="15.75"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7:16" ht="15.75"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7:16" ht="15.75"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7:16" ht="15.75"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7:16" ht="15.75"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7:16" ht="15.75"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7:16" ht="15.75"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7:16" ht="15.75">
      <c r="G88" s="14"/>
      <c r="H88" s="14"/>
      <c r="I88" s="14"/>
      <c r="J88" s="14"/>
      <c r="K88" s="14"/>
      <c r="L88" s="14"/>
      <c r="M88" s="14"/>
      <c r="N88" s="14"/>
      <c r="O88" s="14"/>
      <c r="P88" s="14"/>
    </row>
  </sheetData>
  <sheetProtection/>
  <mergeCells count="18">
    <mergeCell ref="A9:N9"/>
    <mergeCell ref="A8:O8"/>
    <mergeCell ref="A10:O10"/>
    <mergeCell ref="A11:O11"/>
    <mergeCell ref="J1:N1"/>
    <mergeCell ref="J2:N2"/>
    <mergeCell ref="J3:N3"/>
    <mergeCell ref="J4:N4"/>
    <mergeCell ref="A43:N43"/>
    <mergeCell ref="E13:E14"/>
    <mergeCell ref="F13:F14"/>
    <mergeCell ref="M13:N13"/>
    <mergeCell ref="J14:L14"/>
    <mergeCell ref="G13:L13"/>
    <mergeCell ref="A13:A14"/>
    <mergeCell ref="B13:B14"/>
    <mergeCell ref="C13:C14"/>
    <mergeCell ref="D13:D14"/>
  </mergeCells>
  <printOptions/>
  <pageMargins left="1.1811023622047245" right="0.7874015748031497" top="0.5905511811023623" bottom="0.5905511811023623" header="0.7086614173228347" footer="0.7086614173228347"/>
  <pageSetup firstPageNumber="1" useFirstPageNumber="1" horizontalDpi="600" verticalDpi="600" orientation="landscape" paperSize="9" scale="96" r:id="rId1"/>
  <headerFooter alignWithMargins="0">
    <oddHeader>&amp;C&amp;P</oddHeader>
  </headerFooter>
  <rowBreaks count="2" manualBreakCount="2">
    <brk id="27" max="13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2010-11-23T11:34:19Z</cp:lastPrinted>
  <dcterms:created xsi:type="dcterms:W3CDTF">1996-10-08T23:32:33Z</dcterms:created>
  <dcterms:modified xsi:type="dcterms:W3CDTF">2010-11-23T11:34:31Z</dcterms:modified>
  <cp:category/>
  <cp:version/>
  <cp:contentType/>
  <cp:contentStatus/>
</cp:coreProperties>
</file>